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97d60c96801d0f/Documenten/RED KAAT/Financiën/"/>
    </mc:Choice>
  </mc:AlternateContent>
  <xr:revisionPtr revIDLastSave="0" documentId="14_{F36AD339-C48F-4A82-BC8E-486A0F931672}" xr6:coauthVersionLast="47" xr6:coauthVersionMax="47" xr10:uidLastSave="{00000000-0000-0000-0000-000000000000}"/>
  <bookViews>
    <workbookView xWindow="-108" yWindow="-108" windowWidth="23256" windowHeight="12456" firstSheet="1" activeTab="1" xr2:uid="{0F9C9DB5-1544-4A3B-96A5-F5DD2AF446E2}"/>
  </bookViews>
  <sheets>
    <sheet name="BALANS" sheetId="1" state="hidden" r:id="rId1"/>
    <sheet name="Specificatie" sheetId="3" r:id="rId2"/>
    <sheet name="Blad1" sheetId="4" r:id="rId3"/>
    <sheet name="B&amp;L" sheetId="2" state="hidden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B23" i="3"/>
  <c r="B19" i="3"/>
  <c r="B24" i="3" l="1"/>
  <c r="D22" i="3" s="1"/>
  <c r="D24" i="3" s="1"/>
</calcChain>
</file>

<file path=xl/sharedStrings.xml><?xml version="1.0" encoding="utf-8"?>
<sst xmlns="http://schemas.openxmlformats.org/spreadsheetml/2006/main" count="48" uniqueCount="33">
  <si>
    <t>Administratie</t>
  </si>
  <si>
    <r>
      <rPr>
        <i/>
        <sz val="12"/>
        <rFont val="Arial"/>
        <family val="2"/>
      </rPr>
      <t xml:space="preserve">Wij </t>
    </r>
    <r>
      <rPr>
        <sz val="12"/>
        <rFont val="Arial"/>
        <family val="2"/>
      </rPr>
      <t xml:space="preserve">STOPPEN MS </t>
    </r>
    <r>
      <rPr>
        <i/>
        <sz val="12"/>
        <rFont val="Arial"/>
        <family val="2"/>
      </rPr>
      <t>voor</t>
    </r>
  </si>
  <si>
    <t>Balans per 01-01-2023</t>
  </si>
  <si>
    <t>Debet</t>
  </si>
  <si>
    <t>Credit</t>
  </si>
  <si>
    <t>Activa</t>
  </si>
  <si>
    <t>Passiva</t>
  </si>
  <si>
    <t>Liquiden middelen</t>
  </si>
  <si>
    <t>Eigen Vermogen</t>
  </si>
  <si>
    <t>Totaal</t>
  </si>
  <si>
    <t>Staat van Baten en Lasten per 31-12-2022</t>
  </si>
  <si>
    <t>uit</t>
  </si>
  <si>
    <t>in</t>
  </si>
  <si>
    <t>Omschrijving</t>
  </si>
  <si>
    <t>behandeling plus verblijf en eten (gedurende 4-6 weken)</t>
  </si>
  <si>
    <t xml:space="preserve">business class vliegtickets retour voor 2 personen (ik en mijn begeleider). </t>
  </si>
  <si>
    <t xml:space="preserve">medicatie die je voor een half jaar </t>
  </si>
  <si>
    <t>Haarwerk (pruik)</t>
  </si>
  <si>
    <t>Luchtzuiveringsapparaat</t>
  </si>
  <si>
    <t>Onkosten t.b.v. acties crwodfunding</t>
  </si>
  <si>
    <t>Onvoorziene gemaakte overige kosten</t>
  </si>
  <si>
    <r>
      <rPr>
        <b/>
        <i/>
        <sz val="12"/>
        <rFont val="Arial"/>
        <family val="2"/>
      </rPr>
      <t xml:space="preserve">Wij </t>
    </r>
    <r>
      <rPr>
        <b/>
        <sz val="12"/>
        <rFont val="Arial"/>
        <family val="2"/>
      </rPr>
      <t xml:space="preserve">STOPPEN MS </t>
    </r>
    <r>
      <rPr>
        <b/>
        <i/>
        <sz val="12"/>
        <rFont val="Arial"/>
        <family val="2"/>
      </rPr>
      <t>voor</t>
    </r>
  </si>
  <si>
    <t>Hosting www.wijstoppenmsvoor per jaar</t>
  </si>
  <si>
    <t>ING zakenlijke rekening per maand</t>
  </si>
  <si>
    <t>Uitgaven (lasten)</t>
  </si>
  <si>
    <t>Inkomsten (baten)</t>
  </si>
  <si>
    <t>Variabel</t>
  </si>
  <si>
    <t>Vast (terugkerend)</t>
  </si>
  <si>
    <t>Inkomsten gestort vanuit Crowfdfunding</t>
  </si>
  <si>
    <t>Inkomsten gestort direct op rekening</t>
  </si>
  <si>
    <t>Restant</t>
  </si>
  <si>
    <t>SubTotaal 1</t>
  </si>
  <si>
    <t>Doneren aan MS-doelen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</si>
</sst>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90">
    <xf numFmtId="0" fontId="0" fillId="0" borderId="0" xfId="0"/>
    <xf numFmtId="165" fontId="0" fillId="0" borderId="1" xfId="0" applyNumberFormat="1" applyBorder="1"/>
    <xf numFmtId="0" fontId="6" fillId="0" borderId="16" xfId="1" applyFont="1" applyBorder="1"/>
    <xf numFmtId="0" fontId="5" fillId="0" borderId="16" xfId="1" applyFont="1" applyBorder="1"/>
    <xf numFmtId="0" fontId="9" fillId="0" borderId="0" xfId="0" applyFont="1"/>
    <xf numFmtId="0" fontId="10" fillId="0" borderId="0" xfId="0" applyFont="1"/>
    <xf numFmtId="165" fontId="8" fillId="0" borderId="1" xfId="0" applyNumberFormat="1" applyFont="1" applyBorder="1"/>
    <xf numFmtId="0" fontId="6" fillId="0" borderId="11" xfId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6" fillId="0" borderId="7" xfId="0" applyFont="1" applyBorder="1"/>
    <xf numFmtId="0" fontId="8" fillId="0" borderId="8" xfId="0" applyFont="1" applyBorder="1"/>
    <xf numFmtId="0" fontId="6" fillId="0" borderId="10" xfId="0" applyFont="1" applyBorder="1"/>
    <xf numFmtId="0" fontId="8" fillId="0" borderId="15" xfId="0" applyFont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164" fontId="5" fillId="2" borderId="4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5" fillId="0" borderId="7" xfId="1" applyFont="1" applyBorder="1"/>
    <xf numFmtId="0" fontId="0" fillId="0" borderId="0" xfId="0"/>
    <xf numFmtId="0" fontId="3" fillId="0" borderId="1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7" fillId="0" borderId="7" xfId="0" applyFont="1" applyBorder="1"/>
    <xf numFmtId="0" fontId="7" fillId="0" borderId="10" xfId="0" applyFont="1" applyBorder="1"/>
    <xf numFmtId="0" fontId="0" fillId="0" borderId="15" xfId="0" applyBorder="1"/>
    <xf numFmtId="0" fontId="9" fillId="0" borderId="17" xfId="0" applyFont="1" applyBorder="1"/>
    <xf numFmtId="0" fontId="9" fillId="0" borderId="18" xfId="0" applyFont="1" applyBorder="1"/>
    <xf numFmtId="0" fontId="10" fillId="0" borderId="18" xfId="0" applyFont="1" applyBorder="1"/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wrapText="1"/>
    </xf>
    <xf numFmtId="0" fontId="9" fillId="0" borderId="19" xfId="0" applyFont="1" applyBorder="1"/>
    <xf numFmtId="0" fontId="9" fillId="0" borderId="5" xfId="0" applyFont="1" applyBorder="1"/>
    <xf numFmtId="0" fontId="10" fillId="0" borderId="20" xfId="0" applyFont="1" applyBorder="1"/>
    <xf numFmtId="165" fontId="9" fillId="0" borderId="20" xfId="0" applyNumberFormat="1" applyFont="1" applyBorder="1"/>
    <xf numFmtId="165" fontId="9" fillId="0" borderId="21" xfId="0" applyNumberFormat="1" applyFont="1" applyBorder="1"/>
    <xf numFmtId="165" fontId="9" fillId="0" borderId="22" xfId="0" applyNumberFormat="1" applyFont="1" applyBorder="1"/>
    <xf numFmtId="165" fontId="10" fillId="0" borderId="0" xfId="0" applyNumberFormat="1" applyFont="1" applyBorder="1"/>
    <xf numFmtId="165" fontId="9" fillId="0" borderId="23" xfId="0" applyNumberFormat="1" applyFont="1" applyBorder="1"/>
    <xf numFmtId="0" fontId="9" fillId="0" borderId="6" xfId="0" applyFont="1" applyBorder="1"/>
    <xf numFmtId="4" fontId="10" fillId="0" borderId="24" xfId="0" applyNumberFormat="1" applyFont="1" applyBorder="1"/>
    <xf numFmtId="165" fontId="9" fillId="0" borderId="24" xfId="0" applyNumberFormat="1" applyFont="1" applyBorder="1"/>
    <xf numFmtId="165" fontId="9" fillId="0" borderId="25" xfId="0" applyNumberFormat="1" applyFont="1" applyBorder="1"/>
    <xf numFmtId="165" fontId="9" fillId="0" borderId="26" xfId="0" applyNumberFormat="1" applyFont="1" applyBorder="1"/>
    <xf numFmtId="165" fontId="10" fillId="0" borderId="26" xfId="0" applyNumberFormat="1" applyFont="1" applyBorder="1"/>
    <xf numFmtId="165" fontId="9" fillId="0" borderId="27" xfId="0" applyNumberFormat="1" applyFont="1" applyBorder="1"/>
    <xf numFmtId="0" fontId="10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9" xfId="0" applyFont="1" applyBorder="1"/>
    <xf numFmtId="0" fontId="9" fillId="0" borderId="28" xfId="0" applyFont="1" applyBorder="1"/>
    <xf numFmtId="0" fontId="9" fillId="0" borderId="29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10" fillId="0" borderId="29" xfId="0" applyFont="1" applyBorder="1"/>
    <xf numFmtId="0" fontId="11" fillId="0" borderId="30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0" fillId="0" borderId="22" xfId="0" applyFont="1" applyBorder="1"/>
    <xf numFmtId="0" fontId="10" fillId="0" borderId="29" xfId="0" applyFont="1" applyBorder="1" applyAlignment="1">
      <alignment wrapText="1"/>
    </xf>
    <xf numFmtId="0" fontId="10" fillId="0" borderId="26" xfId="0" applyFont="1" applyBorder="1"/>
    <xf numFmtId="0" fontId="10" fillId="0" borderId="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27" xfId="0" applyFont="1" applyBorder="1"/>
    <xf numFmtId="0" fontId="9" fillId="0" borderId="0" xfId="0" applyFont="1" applyBorder="1"/>
    <xf numFmtId="0" fontId="11" fillId="0" borderId="31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</cellXfs>
  <cellStyles count="2">
    <cellStyle name="Normal_BalanceSheets" xfId="1" xr:uid="{108133D3-6483-4ECB-B5F8-AF23EFF6431D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</xdr:colOff>
      <xdr:row>4</xdr:row>
      <xdr:rowOff>35122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F1659FD-0B19-9275-74AB-3C289302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3560" cy="804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0</xdr:col>
      <xdr:colOff>1992630</xdr:colOff>
      <xdr:row>3</xdr:row>
      <xdr:rowOff>218002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76548DAE-13BE-4C0F-AECD-4AE4D0264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0"/>
          <a:ext cx="1870710" cy="774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224790</xdr:colOff>
      <xdr:row>4</xdr:row>
      <xdr:rowOff>35122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CD60F62-11DA-4D43-B2BB-5EEF7D1B6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4990" cy="8047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F895-BCB1-40D4-BC02-7C42475288B7}">
  <dimension ref="A4:D16"/>
  <sheetViews>
    <sheetView workbookViewId="0">
      <selection activeCell="A9" sqref="A9:D9"/>
    </sheetView>
  </sheetViews>
  <sheetFormatPr defaultRowHeight="14.4" x14ac:dyDescent="0.3"/>
  <cols>
    <col min="1" max="1" width="25.6640625" customWidth="1"/>
    <col min="2" max="2" width="14.88671875" customWidth="1"/>
    <col min="3" max="3" width="24" customWidth="1"/>
    <col min="4" max="4" width="21.44140625" customWidth="1"/>
  </cols>
  <sheetData>
    <row r="4" spans="1:4" ht="15" thickBot="1" x14ac:dyDescent="0.35"/>
    <row r="5" spans="1:4" ht="22.8" x14ac:dyDescent="0.4">
      <c r="A5" s="15" t="s">
        <v>0</v>
      </c>
      <c r="B5" s="16"/>
      <c r="C5" s="16"/>
      <c r="D5" s="17"/>
    </row>
    <row r="6" spans="1:4" ht="16.2" thickBot="1" x14ac:dyDescent="0.35">
      <c r="A6" s="18" t="s">
        <v>21</v>
      </c>
      <c r="B6" s="19"/>
      <c r="C6" s="19"/>
      <c r="D6" s="20"/>
    </row>
    <row r="7" spans="1:4" x14ac:dyDescent="0.3">
      <c r="A7" s="29"/>
      <c r="B7" s="30"/>
      <c r="C7" s="30"/>
      <c r="D7" s="31"/>
    </row>
    <row r="8" spans="1:4" x14ac:dyDescent="0.3">
      <c r="A8" s="21" t="s">
        <v>2</v>
      </c>
      <c r="B8" s="22"/>
      <c r="C8" s="22"/>
      <c r="D8" s="23"/>
    </row>
    <row r="9" spans="1:4" ht="15" thickBot="1" x14ac:dyDescent="0.35">
      <c r="A9" s="24"/>
      <c r="B9" s="25"/>
      <c r="C9" s="25"/>
      <c r="D9" s="26"/>
    </row>
    <row r="10" spans="1:4" x14ac:dyDescent="0.3">
      <c r="A10" s="7" t="s">
        <v>3</v>
      </c>
      <c r="B10" s="8"/>
      <c r="C10" s="7" t="s">
        <v>4</v>
      </c>
      <c r="D10" s="8"/>
    </row>
    <row r="11" spans="1:4" x14ac:dyDescent="0.3">
      <c r="A11" s="9"/>
      <c r="B11" s="10"/>
      <c r="C11" s="27"/>
      <c r="D11" s="28"/>
    </row>
    <row r="12" spans="1:4" x14ac:dyDescent="0.3">
      <c r="A12" s="32" t="s">
        <v>5</v>
      </c>
      <c r="B12" s="12"/>
      <c r="C12" s="32" t="s">
        <v>6</v>
      </c>
      <c r="D12" s="12"/>
    </row>
    <row r="13" spans="1:4" x14ac:dyDescent="0.3">
      <c r="A13" s="11" t="s">
        <v>7</v>
      </c>
      <c r="B13" s="12"/>
      <c r="C13" s="11" t="s">
        <v>8</v>
      </c>
      <c r="D13" s="12"/>
    </row>
    <row r="14" spans="1:4" ht="15" thickBot="1" x14ac:dyDescent="0.35">
      <c r="A14" s="13"/>
      <c r="B14" s="14"/>
      <c r="C14" s="13"/>
      <c r="D14" s="14"/>
    </row>
    <row r="15" spans="1:4" ht="15" thickBot="1" x14ac:dyDescent="0.35">
      <c r="A15" s="2" t="s">
        <v>9</v>
      </c>
      <c r="B15" s="6">
        <v>0</v>
      </c>
      <c r="C15" s="3" t="s">
        <v>9</v>
      </c>
      <c r="D15" s="6">
        <v>0</v>
      </c>
    </row>
    <row r="16" spans="1:4" x14ac:dyDescent="0.3">
      <c r="A16" s="33"/>
      <c r="B16" s="33"/>
      <c r="C16" s="33"/>
      <c r="D16" s="33"/>
    </row>
  </sheetData>
  <mergeCells count="15">
    <mergeCell ref="A16:B16"/>
    <mergeCell ref="C16:D16"/>
    <mergeCell ref="C12:D12"/>
    <mergeCell ref="A10:B11"/>
    <mergeCell ref="C13:D13"/>
    <mergeCell ref="A14:B14"/>
    <mergeCell ref="C14:D14"/>
    <mergeCell ref="A5:D5"/>
    <mergeCell ref="A6:D6"/>
    <mergeCell ref="A8:D8"/>
    <mergeCell ref="A9:D9"/>
    <mergeCell ref="C10:D11"/>
    <mergeCell ref="A7:D7"/>
    <mergeCell ref="A12:B12"/>
    <mergeCell ref="A13:B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D937-A32D-471D-8F6D-12F32FC3A31A}">
  <dimension ref="A1:E25"/>
  <sheetViews>
    <sheetView tabSelected="1" workbookViewId="0">
      <selection activeCell="C22" sqref="C22"/>
    </sheetView>
  </sheetViews>
  <sheetFormatPr defaultRowHeight="14.4" x14ac:dyDescent="0.3"/>
  <cols>
    <col min="1" max="1" width="34.77734375" style="4" bestFit="1" customWidth="1"/>
    <col min="2" max="2" width="27" style="4" customWidth="1"/>
    <col min="3" max="3" width="26.88671875" style="4" customWidth="1"/>
    <col min="4" max="4" width="26.44140625" style="4" customWidth="1"/>
    <col min="5" max="16384" width="8.88671875" style="4"/>
  </cols>
  <sheetData>
    <row r="1" spans="1:5" x14ac:dyDescent="0.3">
      <c r="A1" s="83"/>
      <c r="B1" s="83"/>
      <c r="C1" s="83"/>
      <c r="D1" s="83"/>
    </row>
    <row r="2" spans="1:5" x14ac:dyDescent="0.3">
      <c r="A2" s="83"/>
      <c r="B2" s="83"/>
      <c r="C2" s="83"/>
      <c r="D2" s="83"/>
    </row>
    <row r="3" spans="1:5" ht="15" thickBot="1" x14ac:dyDescent="0.35">
      <c r="A3" s="83"/>
      <c r="B3" s="83"/>
      <c r="C3" s="83"/>
      <c r="D3" s="83"/>
    </row>
    <row r="4" spans="1:5" ht="23.4" thickBot="1" x14ac:dyDescent="0.45">
      <c r="A4" s="87" t="s">
        <v>0</v>
      </c>
      <c r="B4" s="88"/>
      <c r="C4" s="88"/>
      <c r="D4" s="89"/>
    </row>
    <row r="5" spans="1:5" ht="16.2" thickBot="1" x14ac:dyDescent="0.35">
      <c r="A5" s="84" t="s">
        <v>21</v>
      </c>
      <c r="B5" s="85"/>
      <c r="C5" s="85"/>
      <c r="D5" s="86"/>
    </row>
    <row r="6" spans="1:5" x14ac:dyDescent="0.3">
      <c r="A6" s="44" t="s">
        <v>13</v>
      </c>
      <c r="B6" s="50" t="s">
        <v>11</v>
      </c>
      <c r="C6" s="44" t="s">
        <v>13</v>
      </c>
      <c r="D6" s="57" t="s">
        <v>12</v>
      </c>
    </row>
    <row r="7" spans="1:5" ht="16.2" thickBot="1" x14ac:dyDescent="0.35">
      <c r="A7" s="71"/>
      <c r="B7" s="72"/>
      <c r="C7" s="71"/>
      <c r="D7" s="73"/>
    </row>
    <row r="8" spans="1:5" x14ac:dyDescent="0.3">
      <c r="A8" s="44"/>
      <c r="B8" s="77" t="s">
        <v>3</v>
      </c>
      <c r="C8" s="78"/>
      <c r="D8" s="79" t="s">
        <v>4</v>
      </c>
      <c r="E8" s="5"/>
    </row>
    <row r="9" spans="1:5" ht="15" thickBot="1" x14ac:dyDescent="0.35">
      <c r="A9" s="80" t="s">
        <v>24</v>
      </c>
      <c r="B9" s="81"/>
      <c r="C9" s="80" t="s">
        <v>25</v>
      </c>
      <c r="D9" s="82"/>
      <c r="E9" s="5"/>
    </row>
    <row r="10" spans="1:5" x14ac:dyDescent="0.3">
      <c r="A10" s="66"/>
      <c r="B10" s="74"/>
      <c r="C10" s="75"/>
      <c r="D10" s="76"/>
      <c r="E10" s="5"/>
    </row>
    <row r="11" spans="1:5" x14ac:dyDescent="0.3">
      <c r="A11" s="46" t="s">
        <v>26</v>
      </c>
      <c r="B11" s="51"/>
      <c r="C11" s="64"/>
      <c r="D11" s="58"/>
      <c r="E11" s="5"/>
    </row>
    <row r="12" spans="1:5" ht="28.8" x14ac:dyDescent="0.3">
      <c r="A12" s="47" t="s">
        <v>14</v>
      </c>
      <c r="B12" s="52">
        <v>56000</v>
      </c>
      <c r="C12" s="48" t="s">
        <v>28</v>
      </c>
      <c r="D12" s="59">
        <v>68778.92</v>
      </c>
    </row>
    <row r="13" spans="1:5" ht="28.8" x14ac:dyDescent="0.3">
      <c r="A13" s="48" t="s">
        <v>15</v>
      </c>
      <c r="B13" s="52">
        <v>9600</v>
      </c>
      <c r="C13" s="48" t="s">
        <v>29</v>
      </c>
      <c r="D13" s="59">
        <v>5000</v>
      </c>
    </row>
    <row r="14" spans="1:5" x14ac:dyDescent="0.3">
      <c r="A14" s="45" t="s">
        <v>16</v>
      </c>
      <c r="B14" s="52">
        <v>1800</v>
      </c>
      <c r="C14" s="48"/>
      <c r="D14" s="59"/>
    </row>
    <row r="15" spans="1:5" x14ac:dyDescent="0.3">
      <c r="A15" s="45" t="s">
        <v>17</v>
      </c>
      <c r="B15" s="52">
        <v>1000</v>
      </c>
      <c r="C15" s="48"/>
      <c r="D15" s="59"/>
    </row>
    <row r="16" spans="1:5" x14ac:dyDescent="0.3">
      <c r="A16" s="45" t="s">
        <v>18</v>
      </c>
      <c r="B16" s="52">
        <v>400</v>
      </c>
      <c r="C16" s="48"/>
      <c r="D16" s="59"/>
    </row>
    <row r="17" spans="1:4" x14ac:dyDescent="0.3">
      <c r="A17" s="45" t="s">
        <v>19</v>
      </c>
      <c r="B17" s="52">
        <v>500</v>
      </c>
      <c r="C17" s="48"/>
      <c r="D17" s="59"/>
    </row>
    <row r="18" spans="1:4" ht="15" thickBot="1" x14ac:dyDescent="0.35">
      <c r="A18" s="67" t="s">
        <v>20</v>
      </c>
      <c r="B18" s="53">
        <v>2700</v>
      </c>
      <c r="C18" s="69"/>
      <c r="D18" s="60"/>
    </row>
    <row r="19" spans="1:4" ht="15" thickTop="1" x14ac:dyDescent="0.3">
      <c r="A19" s="66" t="s">
        <v>31</v>
      </c>
      <c r="B19" s="54">
        <f>SUM(B12:B18)</f>
        <v>72000</v>
      </c>
      <c r="C19" s="68"/>
      <c r="D19" s="61">
        <f>SUM(D12:D18)</f>
        <v>73778.92</v>
      </c>
    </row>
    <row r="20" spans="1:4" x14ac:dyDescent="0.3">
      <c r="A20" s="45"/>
      <c r="B20" s="52"/>
      <c r="C20" s="48"/>
      <c r="D20" s="59"/>
    </row>
    <row r="21" spans="1:4" x14ac:dyDescent="0.3">
      <c r="A21" s="46" t="s">
        <v>27</v>
      </c>
      <c r="B21" s="52"/>
      <c r="C21" s="64" t="s">
        <v>30</v>
      </c>
      <c r="D21" s="59"/>
    </row>
    <row r="22" spans="1:4" x14ac:dyDescent="0.3">
      <c r="A22" s="45" t="s">
        <v>22</v>
      </c>
      <c r="B22" s="52">
        <v>115</v>
      </c>
      <c r="C22" s="48" t="s">
        <v>32</v>
      </c>
      <c r="D22" s="59">
        <f>-(D19-B24)</f>
        <v>-1423.9199999999983</v>
      </c>
    </row>
    <row r="23" spans="1:4" ht="15" thickBot="1" x14ac:dyDescent="0.35">
      <c r="A23" s="67" t="s">
        <v>23</v>
      </c>
      <c r="B23" s="53">
        <f>(20*12)</f>
        <v>240</v>
      </c>
      <c r="C23" s="69"/>
      <c r="D23" s="60"/>
    </row>
    <row r="24" spans="1:4" ht="15" thickTop="1" x14ac:dyDescent="0.3">
      <c r="A24" s="70" t="s">
        <v>9</v>
      </c>
      <c r="B24" s="55">
        <f>(B19+B22+B23)</f>
        <v>72355</v>
      </c>
      <c r="C24" s="68"/>
      <c r="D24" s="62">
        <f>(D19+D22)</f>
        <v>72355</v>
      </c>
    </row>
    <row r="25" spans="1:4" ht="15" thickBot="1" x14ac:dyDescent="0.35">
      <c r="A25" s="49"/>
      <c r="B25" s="56"/>
      <c r="C25" s="65"/>
      <c r="D25" s="63"/>
    </row>
  </sheetData>
  <mergeCells count="2">
    <mergeCell ref="A4:D4"/>
    <mergeCell ref="A5:D5"/>
  </mergeCells>
  <phoneticPr fontId="13" type="noConversion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EA6C-8860-42BC-90CA-765538DA2B7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51E9-E188-4783-B6F0-6AC88D4CDBC5}">
  <dimension ref="A4:D13"/>
  <sheetViews>
    <sheetView workbookViewId="0">
      <selection activeCell="A22" sqref="A22"/>
    </sheetView>
  </sheetViews>
  <sheetFormatPr defaultRowHeight="14.4" x14ac:dyDescent="0.3"/>
  <cols>
    <col min="1" max="1" width="24" customWidth="1"/>
    <col min="2" max="2" width="13.44140625" customWidth="1"/>
    <col min="3" max="3" width="12.5546875" customWidth="1"/>
    <col min="4" max="4" width="32.88671875" customWidth="1"/>
  </cols>
  <sheetData>
    <row r="4" spans="1:4" ht="15" thickBot="1" x14ac:dyDescent="0.35"/>
    <row r="5" spans="1:4" ht="22.8" x14ac:dyDescent="0.4">
      <c r="A5" s="15" t="s">
        <v>10</v>
      </c>
      <c r="B5" s="16"/>
      <c r="C5" s="16"/>
      <c r="D5" s="17"/>
    </row>
    <row r="6" spans="1:4" ht="16.2" thickBot="1" x14ac:dyDescent="0.35">
      <c r="A6" s="34" t="s">
        <v>1</v>
      </c>
      <c r="B6" s="35"/>
      <c r="C6" s="35"/>
      <c r="D6" s="36"/>
    </row>
    <row r="7" spans="1:4" ht="15" thickBot="1" x14ac:dyDescent="0.35">
      <c r="A7" s="29"/>
      <c r="B7" s="30"/>
      <c r="C7" s="30"/>
      <c r="D7" s="31"/>
    </row>
    <row r="8" spans="1:4" x14ac:dyDescent="0.3">
      <c r="A8" s="7" t="s">
        <v>3</v>
      </c>
      <c r="B8" s="37"/>
      <c r="C8" s="7" t="s">
        <v>4</v>
      </c>
      <c r="D8" s="8"/>
    </row>
    <row r="9" spans="1:4" x14ac:dyDescent="0.3">
      <c r="A9" s="38"/>
      <c r="B9" s="39"/>
      <c r="C9" s="27"/>
      <c r="D9" s="28"/>
    </row>
    <row r="10" spans="1:4" x14ac:dyDescent="0.3">
      <c r="A10" s="32" t="s">
        <v>5</v>
      </c>
      <c r="B10" s="40"/>
      <c r="C10" s="32" t="s">
        <v>6</v>
      </c>
      <c r="D10" s="40"/>
    </row>
    <row r="11" spans="1:4" x14ac:dyDescent="0.3">
      <c r="A11" s="41" t="s">
        <v>7</v>
      </c>
      <c r="B11" s="40"/>
      <c r="C11" s="41" t="s">
        <v>8</v>
      </c>
      <c r="D11" s="40"/>
    </row>
    <row r="12" spans="1:4" ht="15" thickBot="1" x14ac:dyDescent="0.35">
      <c r="A12" s="42"/>
      <c r="B12" s="43"/>
      <c r="C12" s="42"/>
      <c r="D12" s="43"/>
    </row>
    <row r="13" spans="1:4" ht="15" thickBot="1" x14ac:dyDescent="0.35">
      <c r="A13" s="2" t="s">
        <v>9</v>
      </c>
      <c r="B13" s="1">
        <v>0</v>
      </c>
      <c r="C13" s="3" t="s">
        <v>9</v>
      </c>
      <c r="D13" s="1">
        <v>0</v>
      </c>
    </row>
  </sheetData>
  <mergeCells count="11">
    <mergeCell ref="A10:B10"/>
    <mergeCell ref="C10:D10"/>
    <mergeCell ref="A11:B11"/>
    <mergeCell ref="C11:D11"/>
    <mergeCell ref="A12:B12"/>
    <mergeCell ref="C12:D12"/>
    <mergeCell ref="A5:D5"/>
    <mergeCell ref="A6:D6"/>
    <mergeCell ref="A7:D7"/>
    <mergeCell ref="A8:B9"/>
    <mergeCell ref="C8:D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BALANS</vt:lpstr>
      <vt:lpstr>Specificatie</vt:lpstr>
      <vt:lpstr>Blad1</vt:lpstr>
      <vt:lpstr>B&amp;L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Robert Gijzel</cp:lastModifiedBy>
  <cp:lastPrinted>2023-02-15T14:19:07Z</cp:lastPrinted>
  <dcterms:created xsi:type="dcterms:W3CDTF">2023-02-12T16:41:50Z</dcterms:created>
  <dcterms:modified xsi:type="dcterms:W3CDTF">2023-02-15T14:22:43Z</dcterms:modified>
</cp:coreProperties>
</file>